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08" yWindow="552" windowWidth="17112" windowHeight="10236"/>
  </bookViews>
  <sheets>
    <sheet name="Bank Recon Template" sheetId="1" r:id="rId1"/>
  </sheets>
  <definedNames>
    <definedName name="_xlnm.Print_Area" localSheetId="0">'Bank Recon Template'!$A$1:$G$50</definedName>
  </definedNames>
  <calcPr calcId="145621"/>
</workbook>
</file>

<file path=xl/calcChain.xml><?xml version="1.0" encoding="utf-8"?>
<calcChain xmlns="http://schemas.openxmlformats.org/spreadsheetml/2006/main">
  <c r="F17" i="1" l="1"/>
  <c r="G17" i="1"/>
  <c r="E40" i="1"/>
  <c r="E44" i="1"/>
  <c r="E17" i="1"/>
  <c r="F21" i="1"/>
  <c r="F22" i="1" s="1"/>
  <c r="E45" i="1" s="1"/>
</calcChain>
</file>

<file path=xl/sharedStrings.xml><?xml version="1.0" encoding="utf-8"?>
<sst xmlns="http://schemas.openxmlformats.org/spreadsheetml/2006/main" count="66" uniqueCount="47">
  <si>
    <t>Bank Account #1</t>
  </si>
  <si>
    <t>Bank Account #2</t>
  </si>
  <si>
    <t>Bank Account #3</t>
  </si>
  <si>
    <t>Name of Bank  and Acct #</t>
  </si>
  <si>
    <t xml:space="preserve"> </t>
  </si>
  <si>
    <t xml:space="preserve">  Deposits in Transit</t>
  </si>
  <si>
    <t>Reconciliation</t>
  </si>
  <si>
    <t>Date:</t>
  </si>
  <si>
    <t xml:space="preserve">Approved By:  </t>
  </si>
  <si>
    <t>Adjusted GL Balance</t>
  </si>
  <si>
    <t>Adjusted Bank Account Balance</t>
  </si>
  <si>
    <t>FX Rate</t>
  </si>
  <si>
    <t>Bank Account</t>
  </si>
  <si>
    <t>General Ledger - Book - 33 digit code</t>
  </si>
  <si>
    <t>Signature of Approver:</t>
  </si>
  <si>
    <t xml:space="preserve">  </t>
  </si>
  <si>
    <t>C</t>
  </si>
  <si>
    <t>D</t>
  </si>
  <si>
    <t>E</t>
  </si>
  <si>
    <t>Bank Account Balance and/or Cash on Hand - in Local Currency</t>
  </si>
  <si>
    <t>GL Balance - US$</t>
  </si>
  <si>
    <t>FX Conversion to US$ - Total Adjusted Bank Balance in US$</t>
  </si>
  <si>
    <t>Bank Account Reconciliation</t>
  </si>
  <si>
    <t xml:space="preserve">GL Coding for Account Being Reconciled:  </t>
  </si>
  <si>
    <t>xxx-xxxxx-xxxx-xxxxxx-xxxxxx-xxxx-xxxxx</t>
  </si>
  <si>
    <t>Adjustments: (Add as many rows as necessary, or attach listing of all uncleared checks and deposits in transit):</t>
  </si>
  <si>
    <t xml:space="preserve">Adjustments: (Add as many rows as necessary.  Describe in detail what the adjustment is and the date of the transaction, and what gl object code is affected by adjustment.  For example, if the adjustment required is to record a bank fee, the other side would be object code xxxx.)  </t>
  </si>
  <si>
    <t>Unreconciled Variance Between Bank Balance and GL Balance (TTL Adj Bk Bal in US$ - Adj GL Balance)</t>
  </si>
  <si>
    <t>FX gain/(loss) (attach calculation)</t>
  </si>
  <si>
    <t xml:space="preserve">School: </t>
  </si>
  <si>
    <t>Month/Year - January 2011</t>
  </si>
  <si>
    <t>Date Prepared: March 15, 2011</t>
  </si>
  <si>
    <t>Prepared By: Sue Harvard</t>
  </si>
  <si>
    <t>Date</t>
  </si>
  <si>
    <t>paid check #124</t>
  </si>
  <si>
    <t>paid check #125</t>
  </si>
  <si>
    <t>paid check #126</t>
  </si>
  <si>
    <t>Bank fees</t>
  </si>
  <si>
    <t>Deposit at the bank not on GL</t>
  </si>
  <si>
    <t>Interest Earned</t>
  </si>
  <si>
    <t>1--31-11</t>
  </si>
  <si>
    <t>Paid check #122 adjustment at bank not on GL</t>
  </si>
  <si>
    <t>Total Adjusted Bank Balances (E+F+G) in Local currency</t>
  </si>
  <si>
    <t>Total Adjusted Bank Balances (E+F+G) in US currency</t>
  </si>
  <si>
    <t>petty cash cab fare</t>
  </si>
  <si>
    <t xml:space="preserve">paid check #4 </t>
  </si>
  <si>
    <t>paid check  #123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</si>
</sst>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0"/>
    <numFmt numFmtId="165" formatCode="&quot;$&quot;#,##0.00"/>
  </numFmts>
  <fonts count="27" x14ac:knownFonts="1">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name val="Arial"/>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sz val="10"/>
      <name val="Times New Roman"/>
      <family val="1"/>
    </font>
    <font>
      <sz val="10"/>
      <name val="Times New Roman"/>
      <family val="1"/>
    </font>
    <font>
      <sz val="10"/>
      <color indexed="10"/>
      <name val="Times New Roman"/>
      <family val="1"/>
    </font>
    <font>
      <b/>
      <sz val="10"/>
      <name val="Times New Roman"/>
      <family val="1"/>
    </font>
    <font>
      <b/>
      <sz val="10"/>
      <color indexed="8"/>
      <name val="Times New Roman"/>
      <family val="1"/>
    </font>
    <font>
      <sz val="8"/>
      <name val="Times New Roman"/>
      <family val="1"/>
    </font>
    <font>
      <sz val="10"/>
      <color indexed="8"/>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style="thin">
        <color indexed="64"/>
      </left>
      <right style="thick">
        <color indexed="64"/>
      </right>
      <top/>
      <bottom style="medium">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right style="thin">
        <color indexed="64"/>
      </right>
      <top style="thick">
        <color indexed="64"/>
      </top>
      <bottom/>
      <diagonal/>
    </border>
    <border>
      <left/>
      <right style="thin">
        <color indexed="64"/>
      </right>
      <top style="thin">
        <color indexed="64"/>
      </top>
      <bottom/>
      <diagonal/>
    </border>
    <border>
      <left/>
      <right style="medium">
        <color indexed="64"/>
      </right>
      <top style="thick">
        <color indexed="64"/>
      </top>
      <bottom/>
      <diagonal/>
    </border>
    <border>
      <left/>
      <right style="medium">
        <color indexed="64"/>
      </right>
      <top/>
      <bottom/>
      <diagonal/>
    </border>
    <border>
      <left/>
      <right style="medium">
        <color indexed="64"/>
      </right>
      <top/>
      <bottom style="thick">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diagonal/>
    </border>
    <border>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bottom style="thick">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6" fillId="0" borderId="0" applyFont="0" applyFill="0" applyBorder="0" applyAlignment="0" applyProtection="0"/>
    <xf numFmtId="44" fontId="6"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7"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19">
    <xf numFmtId="0" fontId="0" fillId="0" borderId="0" xfId="0"/>
    <xf numFmtId="0" fontId="22" fillId="0" borderId="10" xfId="0" applyFont="1" applyBorder="1"/>
    <xf numFmtId="0" fontId="21" fillId="0" borderId="11" xfId="0" applyFont="1" applyBorder="1"/>
    <xf numFmtId="0" fontId="23" fillId="0" borderId="11" xfId="0" applyFont="1" applyBorder="1" applyAlignment="1">
      <alignment horizontal="center" wrapText="1"/>
    </xf>
    <xf numFmtId="0" fontId="23" fillId="0" borderId="11" xfId="0" applyFont="1" applyFill="1" applyBorder="1" applyAlignment="1">
      <alignment horizontal="center" wrapText="1"/>
    </xf>
    <xf numFmtId="39" fontId="21" fillId="0" borderId="11" xfId="0" applyNumberFormat="1" applyFont="1" applyFill="1" applyBorder="1"/>
    <xf numFmtId="0" fontId="23" fillId="24" borderId="12" xfId="0" applyFont="1" applyFill="1" applyBorder="1"/>
    <xf numFmtId="44" fontId="21" fillId="24" borderId="12" xfId="29" applyFont="1" applyFill="1" applyBorder="1" applyAlignment="1">
      <alignment horizontal="right" wrapText="1"/>
    </xf>
    <xf numFmtId="0" fontId="24" fillId="24" borderId="12" xfId="0" applyFont="1" applyFill="1" applyBorder="1"/>
    <xf numFmtId="39" fontId="21" fillId="25" borderId="11" xfId="0" applyNumberFormat="1" applyFont="1" applyFill="1" applyBorder="1"/>
    <xf numFmtId="0" fontId="22" fillId="25" borderId="10" xfId="0" applyFont="1" applyFill="1" applyBorder="1"/>
    <xf numFmtId="0" fontId="22" fillId="0" borderId="11" xfId="0" applyFont="1" applyBorder="1"/>
    <xf numFmtId="0" fontId="22" fillId="0" borderId="13" xfId="0" applyFont="1" applyBorder="1"/>
    <xf numFmtId="40" fontId="22" fillId="0" borderId="13" xfId="0" applyNumberFormat="1" applyFont="1" applyBorder="1"/>
    <xf numFmtId="3" fontId="22" fillId="0" borderId="13" xfId="0" applyNumberFormat="1" applyFont="1" applyBorder="1"/>
    <xf numFmtId="40" fontId="22" fillId="0" borderId="10" xfId="0" applyNumberFormat="1" applyFont="1" applyBorder="1"/>
    <xf numFmtId="3" fontId="22" fillId="0" borderId="10" xfId="0" applyNumberFormat="1" applyFont="1" applyBorder="1"/>
    <xf numFmtId="164" fontId="22" fillId="0" borderId="10" xfId="0" applyNumberFormat="1" applyFont="1" applyBorder="1"/>
    <xf numFmtId="44" fontId="23" fillId="24" borderId="12" xfId="29" applyFont="1" applyFill="1" applyBorder="1" applyAlignment="1">
      <alignment horizontal="right" wrapText="1"/>
    </xf>
    <xf numFmtId="0" fontId="21" fillId="25" borderId="11" xfId="0" applyFont="1" applyFill="1" applyBorder="1"/>
    <xf numFmtId="44" fontId="21" fillId="25" borderId="0" xfId="29" applyFont="1" applyFill="1" applyBorder="1" applyAlignment="1">
      <alignment horizontal="right" wrapText="1"/>
    </xf>
    <xf numFmtId="0" fontId="23" fillId="25" borderId="14" xfId="0" applyFont="1" applyFill="1" applyBorder="1" applyAlignment="1">
      <alignment horizontal="center"/>
    </xf>
    <xf numFmtId="164" fontId="23" fillId="25" borderId="15" xfId="0" applyNumberFormat="1" applyFont="1" applyFill="1" applyBorder="1" applyAlignment="1">
      <alignment horizontal="center" wrapText="1"/>
    </xf>
    <xf numFmtId="0" fontId="20" fillId="0" borderId="16" xfId="0" applyFont="1" applyBorder="1"/>
    <xf numFmtId="44" fontId="21" fillId="0" borderId="12" xfId="29" applyFont="1" applyBorder="1" applyAlignment="1">
      <alignment horizontal="right" wrapText="1"/>
    </xf>
    <xf numFmtId="0" fontId="23" fillId="0" borderId="16" xfId="0" applyFont="1" applyBorder="1"/>
    <xf numFmtId="0" fontId="23" fillId="25" borderId="16" xfId="0" applyFont="1" applyFill="1" applyBorder="1"/>
    <xf numFmtId="44" fontId="21" fillId="25" borderId="12" xfId="29" applyFont="1" applyFill="1" applyBorder="1" applyAlignment="1">
      <alignment horizontal="right" wrapText="1"/>
    </xf>
    <xf numFmtId="44" fontId="21" fillId="25" borderId="12" xfId="29" applyFont="1" applyFill="1" applyBorder="1"/>
    <xf numFmtId="0" fontId="24" fillId="24" borderId="16" xfId="0" applyFont="1" applyFill="1" applyBorder="1"/>
    <xf numFmtId="0" fontId="20" fillId="0" borderId="16" xfId="0" applyFont="1" applyFill="1" applyBorder="1"/>
    <xf numFmtId="44" fontId="21" fillId="0" borderId="12" xfId="29" applyFont="1" applyBorder="1" applyAlignment="1" applyProtection="1">
      <alignment horizontal="right"/>
      <protection locked="0"/>
    </xf>
    <xf numFmtId="0" fontId="22" fillId="0" borderId="16" xfId="0" applyFont="1" applyBorder="1"/>
    <xf numFmtId="40" fontId="22" fillId="0" borderId="12" xfId="0" applyNumberFormat="1" applyFont="1" applyBorder="1"/>
    <xf numFmtId="164" fontId="23" fillId="25" borderId="17" xfId="0" applyNumberFormat="1" applyFont="1" applyFill="1" applyBorder="1"/>
    <xf numFmtId="44" fontId="21" fillId="25" borderId="18" xfId="29" applyFont="1" applyFill="1" applyBorder="1" applyAlignment="1">
      <alignment horizontal="right" wrapText="1"/>
    </xf>
    <xf numFmtId="0" fontId="23" fillId="24" borderId="19" xfId="0" applyFont="1" applyFill="1" applyBorder="1" applyAlignment="1">
      <alignment horizontal="center"/>
    </xf>
    <xf numFmtId="164" fontId="23" fillId="24" borderId="20" xfId="0" applyNumberFormat="1" applyFont="1" applyFill="1" applyBorder="1" applyAlignment="1">
      <alignment horizontal="center" wrapText="1"/>
    </xf>
    <xf numFmtId="164" fontId="23" fillId="25" borderId="21" xfId="0" applyNumberFormat="1" applyFont="1" applyFill="1" applyBorder="1"/>
    <xf numFmtId="40" fontId="22" fillId="0" borderId="22" xfId="0" applyNumberFormat="1" applyFont="1" applyBorder="1"/>
    <xf numFmtId="3" fontId="22" fillId="0" borderId="22" xfId="0" applyNumberFormat="1" applyFont="1" applyBorder="1"/>
    <xf numFmtId="44" fontId="21" fillId="25" borderId="23" xfId="29" applyFont="1" applyFill="1" applyBorder="1" applyAlignment="1">
      <alignment horizontal="right" wrapText="1"/>
    </xf>
    <xf numFmtId="44" fontId="21" fillId="25" borderId="24" xfId="29" applyFont="1" applyFill="1" applyBorder="1" applyAlignment="1">
      <alignment horizontal="right" wrapText="1"/>
    </xf>
    <xf numFmtId="44" fontId="21" fillId="25" borderId="25" xfId="29" applyFont="1" applyFill="1" applyBorder="1" applyAlignment="1">
      <alignment horizontal="right" wrapText="1"/>
    </xf>
    <xf numFmtId="164" fontId="23" fillId="24" borderId="26" xfId="0" applyNumberFormat="1" applyFont="1" applyFill="1" applyBorder="1" applyAlignment="1">
      <alignment horizontal="center" wrapText="1"/>
    </xf>
    <xf numFmtId="164" fontId="23" fillId="25" borderId="27" xfId="0" applyNumberFormat="1" applyFont="1" applyFill="1" applyBorder="1" applyAlignment="1">
      <alignment horizontal="center" wrapText="1"/>
    </xf>
    <xf numFmtId="0" fontId="23" fillId="0" borderId="28" xfId="0" applyFont="1" applyBorder="1"/>
    <xf numFmtId="44" fontId="21" fillId="25" borderId="29" xfId="29" applyFont="1" applyFill="1" applyBorder="1" applyAlignment="1">
      <alignment horizontal="right" wrapText="1"/>
    </xf>
    <xf numFmtId="44" fontId="21" fillId="25" borderId="29" xfId="29" applyFont="1" applyFill="1" applyBorder="1"/>
    <xf numFmtId="44" fontId="21" fillId="25" borderId="30" xfId="29" applyFont="1" applyFill="1" applyBorder="1" applyAlignment="1">
      <alignment horizontal="right" wrapText="1"/>
    </xf>
    <xf numFmtId="3" fontId="22" fillId="0" borderId="31" xfId="0" applyNumberFormat="1" applyFont="1" applyBorder="1"/>
    <xf numFmtId="0" fontId="21" fillId="24" borderId="32" xfId="0" applyFont="1" applyFill="1" applyBorder="1"/>
    <xf numFmtId="164" fontId="23" fillId="24" borderId="32" xfId="0" applyNumberFormat="1" applyFont="1" applyFill="1" applyBorder="1" applyAlignment="1">
      <alignment horizontal="center"/>
    </xf>
    <xf numFmtId="164" fontId="23" fillId="24" borderId="33" xfId="0" applyNumberFormat="1" applyFont="1" applyFill="1" applyBorder="1" applyAlignment="1">
      <alignment horizontal="center"/>
    </xf>
    <xf numFmtId="44" fontId="21" fillId="25" borderId="0" xfId="29" applyFont="1" applyFill="1" applyBorder="1" applyAlignment="1">
      <alignment horizontal="center" wrapText="1"/>
    </xf>
    <xf numFmtId="44" fontId="25" fillId="25" borderId="0" xfId="29" applyFont="1" applyFill="1" applyBorder="1" applyAlignment="1">
      <alignment horizontal="center" wrapText="1"/>
    </xf>
    <xf numFmtId="3" fontId="21" fillId="0" borderId="25" xfId="0" applyNumberFormat="1" applyFont="1" applyBorder="1" applyAlignment="1">
      <alignment horizontal="center"/>
    </xf>
    <xf numFmtId="43" fontId="21" fillId="0" borderId="12" xfId="28" applyFont="1" applyBorder="1" applyAlignment="1">
      <alignment horizontal="right" wrapText="1"/>
    </xf>
    <xf numFmtId="43" fontId="21" fillId="0" borderId="12" xfId="28" applyFont="1" applyBorder="1"/>
    <xf numFmtId="43" fontId="21" fillId="0" borderId="29" xfId="28" applyFont="1" applyBorder="1"/>
    <xf numFmtId="43" fontId="23" fillId="24" borderId="12" xfId="28" applyFont="1" applyFill="1" applyBorder="1" applyAlignment="1">
      <alignment horizontal="right" wrapText="1"/>
    </xf>
    <xf numFmtId="0" fontId="26" fillId="24" borderId="16" xfId="0" applyFont="1" applyFill="1" applyBorder="1" applyAlignment="1">
      <alignment horizontal="center"/>
    </xf>
    <xf numFmtId="0" fontId="21" fillId="24" borderId="34" xfId="0" applyFont="1" applyFill="1" applyBorder="1"/>
    <xf numFmtId="0" fontId="23" fillId="24" borderId="19" xfId="0" applyFont="1" applyFill="1" applyBorder="1"/>
    <xf numFmtId="0" fontId="20" fillId="25" borderId="14" xfId="0" applyFont="1" applyFill="1" applyBorder="1"/>
    <xf numFmtId="0" fontId="23" fillId="0" borderId="16" xfId="0" applyFont="1" applyBorder="1" applyAlignment="1">
      <alignment wrapText="1"/>
    </xf>
    <xf numFmtId="0" fontId="23" fillId="24" borderId="16" xfId="0" applyFont="1" applyFill="1" applyBorder="1"/>
    <xf numFmtId="0" fontId="20" fillId="25" borderId="16" xfId="0" applyFont="1" applyFill="1" applyBorder="1"/>
    <xf numFmtId="0" fontId="23" fillId="0" borderId="16" xfId="0" applyFont="1" applyFill="1" applyBorder="1"/>
    <xf numFmtId="0" fontId="24" fillId="24" borderId="16" xfId="0" applyFont="1" applyFill="1" applyBorder="1" applyAlignment="1">
      <alignment wrapText="1"/>
    </xf>
    <xf numFmtId="0" fontId="22" fillId="0" borderId="35" xfId="0" applyFont="1" applyBorder="1"/>
    <xf numFmtId="164" fontId="23" fillId="24" borderId="36" xfId="0" applyNumberFormat="1" applyFont="1" applyFill="1" applyBorder="1"/>
    <xf numFmtId="164" fontId="23" fillId="24" borderId="37" xfId="0" applyNumberFormat="1" applyFont="1" applyFill="1" applyBorder="1"/>
    <xf numFmtId="164" fontId="23" fillId="24" borderId="38" xfId="0" applyNumberFormat="1" applyFont="1" applyFill="1" applyBorder="1"/>
    <xf numFmtId="164" fontId="23" fillId="24" borderId="0" xfId="0" applyNumberFormat="1" applyFont="1" applyFill="1" applyBorder="1"/>
    <xf numFmtId="164" fontId="23" fillId="26" borderId="0" xfId="0" applyNumberFormat="1" applyFont="1" applyFill="1" applyBorder="1"/>
    <xf numFmtId="164" fontId="23" fillId="24" borderId="32" xfId="0" applyNumberFormat="1" applyFont="1" applyFill="1" applyBorder="1"/>
    <xf numFmtId="164" fontId="23" fillId="26" borderId="39" xfId="0" applyNumberFormat="1" applyFont="1" applyFill="1" applyBorder="1"/>
    <xf numFmtId="44" fontId="21" fillId="25" borderId="40" xfId="29" applyFont="1" applyFill="1" applyBorder="1" applyAlignment="1">
      <alignment horizontal="right" wrapText="1"/>
    </xf>
    <xf numFmtId="0" fontId="23" fillId="24" borderId="20" xfId="0" applyFont="1" applyFill="1" applyBorder="1"/>
    <xf numFmtId="0" fontId="20" fillId="25" borderId="15" xfId="0" applyFont="1" applyFill="1" applyBorder="1"/>
    <xf numFmtId="0" fontId="23" fillId="0" borderId="12" xfId="0" applyFont="1" applyBorder="1"/>
    <xf numFmtId="0" fontId="22" fillId="0" borderId="12" xfId="0" applyFont="1" applyBorder="1"/>
    <xf numFmtId="0" fontId="22" fillId="0" borderId="41" xfId="0" applyFont="1" applyBorder="1"/>
    <xf numFmtId="164" fontId="23" fillId="24" borderId="39" xfId="0" applyNumberFormat="1" applyFont="1" applyFill="1" applyBorder="1"/>
    <xf numFmtId="164" fontId="23" fillId="24" borderId="40" xfId="0" applyNumberFormat="1" applyFont="1" applyFill="1" applyBorder="1"/>
    <xf numFmtId="0" fontId="22" fillId="0" borderId="42" xfId="0" applyFont="1" applyBorder="1"/>
    <xf numFmtId="164" fontId="23" fillId="24" borderId="41" xfId="0" applyNumberFormat="1" applyFont="1" applyFill="1" applyBorder="1"/>
    <xf numFmtId="0" fontId="22" fillId="0" borderId="43" xfId="0" applyFont="1" applyBorder="1"/>
    <xf numFmtId="0" fontId="22" fillId="0" borderId="44" xfId="0" applyFont="1" applyBorder="1"/>
    <xf numFmtId="14" fontId="23" fillId="0" borderId="12" xfId="0" applyNumberFormat="1" applyFont="1" applyBorder="1"/>
    <xf numFmtId="14" fontId="23" fillId="0" borderId="12" xfId="0" applyNumberFormat="1" applyFont="1" applyBorder="1" applyAlignment="1">
      <alignment horizontal="center"/>
    </xf>
    <xf numFmtId="14" fontId="23" fillId="0" borderId="12" xfId="0" applyNumberFormat="1" applyFont="1" applyBorder="1" applyAlignment="1">
      <alignment horizontal="right"/>
    </xf>
    <xf numFmtId="164" fontId="23" fillId="24" borderId="45" xfId="0" applyNumberFormat="1" applyFont="1" applyFill="1" applyBorder="1"/>
    <xf numFmtId="14" fontId="23" fillId="0" borderId="16" xfId="0" applyNumberFormat="1" applyFont="1" applyBorder="1" applyAlignment="1">
      <alignment horizontal="center"/>
    </xf>
    <xf numFmtId="14" fontId="23" fillId="0" borderId="16" xfId="0" applyNumberFormat="1" applyFont="1" applyBorder="1" applyAlignment="1">
      <alignment horizontal="right"/>
    </xf>
    <xf numFmtId="14" fontId="23" fillId="0" borderId="16" xfId="0" applyNumberFormat="1" applyFont="1" applyBorder="1"/>
    <xf numFmtId="164" fontId="23" fillId="24" borderId="23" xfId="0" applyNumberFormat="1" applyFont="1" applyFill="1" applyBorder="1"/>
    <xf numFmtId="0" fontId="22" fillId="0" borderId="46" xfId="0" applyFont="1" applyBorder="1"/>
    <xf numFmtId="0" fontId="22" fillId="0" borderId="47" xfId="0" applyFont="1" applyBorder="1"/>
    <xf numFmtId="0" fontId="23" fillId="25" borderId="12" xfId="0" applyFont="1" applyFill="1" applyBorder="1"/>
    <xf numFmtId="0" fontId="23" fillId="25" borderId="16" xfId="0" applyFont="1" applyFill="1" applyBorder="1"/>
    <xf numFmtId="44" fontId="23" fillId="25" borderId="12" xfId="29" applyFont="1" applyFill="1" applyBorder="1" applyAlignment="1" applyProtection="1">
      <alignment horizontal="right"/>
      <protection locked="0"/>
    </xf>
    <xf numFmtId="39" fontId="21" fillId="25" borderId="11" xfId="0" applyNumberFormat="1" applyFont="1" applyFill="1" applyBorder="1"/>
    <xf numFmtId="0" fontId="22" fillId="25" borderId="10" xfId="0" applyFont="1" applyFill="1" applyBorder="1"/>
    <xf numFmtId="0" fontId="24" fillId="25" borderId="12" xfId="0" applyFont="1" applyFill="1" applyBorder="1" applyAlignment="1">
      <alignment wrapText="1"/>
    </xf>
    <xf numFmtId="0" fontId="24" fillId="25" borderId="16" xfId="0" applyFont="1" applyFill="1" applyBorder="1" applyAlignment="1">
      <alignment wrapText="1"/>
    </xf>
    <xf numFmtId="44" fontId="23" fillId="24" borderId="12" xfId="29" applyFont="1" applyFill="1" applyBorder="1" applyAlignment="1" applyProtection="1">
      <alignment horizontal="right"/>
    </xf>
    <xf numFmtId="0" fontId="24" fillId="25" borderId="16" xfId="0" applyFont="1" applyFill="1" applyBorder="1"/>
    <xf numFmtId="14" fontId="23" fillId="25" borderId="12" xfId="0" applyNumberFormat="1" applyFont="1" applyFill="1" applyBorder="1" applyAlignment="1">
      <alignment horizontal="center"/>
    </xf>
    <xf numFmtId="14" fontId="23" fillId="25" borderId="16" xfId="0" applyNumberFormat="1" applyFont="1" applyFill="1" applyBorder="1" applyAlignment="1">
      <alignment horizontal="center"/>
    </xf>
    <xf numFmtId="44" fontId="21" fillId="25" borderId="12" xfId="29" applyFont="1" applyFill="1" applyBorder="1" applyAlignment="1">
      <alignment horizontal="right" wrapText="1"/>
    </xf>
    <xf numFmtId="44" fontId="23" fillId="25" borderId="12" xfId="29" applyFont="1" applyFill="1" applyBorder="1" applyAlignment="1">
      <alignment horizontal="right" wrapText="1"/>
    </xf>
    <xf numFmtId="44" fontId="21" fillId="25" borderId="30" xfId="29" applyFont="1" applyFill="1" applyBorder="1" applyAlignment="1">
      <alignment horizontal="right" wrapText="1"/>
    </xf>
    <xf numFmtId="165" fontId="24" fillId="24" borderId="16" xfId="0" applyNumberFormat="1" applyFont="1" applyFill="1" applyBorder="1"/>
    <xf numFmtId="164" fontId="23" fillId="24" borderId="48" xfId="0" applyNumberFormat="1" applyFont="1" applyFill="1" applyBorder="1"/>
    <xf numFmtId="44" fontId="21" fillId="26" borderId="49" xfId="29" applyFont="1" applyFill="1" applyBorder="1" applyAlignment="1">
      <alignment horizontal="right" wrapText="1"/>
    </xf>
    <xf numFmtId="44" fontId="21" fillId="26" borderId="50" xfId="29" applyFont="1" applyFill="1" applyBorder="1" applyAlignment="1">
      <alignment horizontal="right" wrapText="1"/>
    </xf>
    <xf numFmtId="44" fontId="21" fillId="26" borderId="51" xfId="29" applyFont="1" applyFill="1" applyBorder="1" applyAlignment="1">
      <alignment horizontal="right"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39</xdr:row>
      <xdr:rowOff>0</xdr:rowOff>
    </xdr:from>
    <xdr:to>
      <xdr:col>5</xdr:col>
      <xdr:colOff>0</xdr:colOff>
      <xdr:row>39</xdr:row>
      <xdr:rowOff>0</xdr:rowOff>
    </xdr:to>
    <xdr:sp macro="" textlink="">
      <xdr:nvSpPr>
        <xdr:cNvPr id="1025" name="Line 2"/>
        <xdr:cNvSpPr>
          <a:spLocks noChangeShapeType="1"/>
        </xdr:cNvSpPr>
      </xdr:nvSpPr>
      <xdr:spPr bwMode="auto">
        <a:xfrm flipH="1" flipV="1">
          <a:off x="8816340" y="749808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617220</xdr:colOff>
      <xdr:row>17</xdr:row>
      <xdr:rowOff>129540</xdr:rowOff>
    </xdr:from>
    <xdr:to>
      <xdr:col>5</xdr:col>
      <xdr:colOff>662940</xdr:colOff>
      <xdr:row>19</xdr:row>
      <xdr:rowOff>106680</xdr:rowOff>
    </xdr:to>
    <xdr:sp macro="" textlink="">
      <xdr:nvSpPr>
        <xdr:cNvPr id="1026" name="Line 3"/>
        <xdr:cNvSpPr>
          <a:spLocks noChangeShapeType="1"/>
        </xdr:cNvSpPr>
      </xdr:nvSpPr>
      <xdr:spPr bwMode="auto">
        <a:xfrm flipH="1" flipV="1">
          <a:off x="8221980" y="3611880"/>
          <a:ext cx="1257300" cy="3124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868680</xdr:colOff>
      <xdr:row>17</xdr:row>
      <xdr:rowOff>45720</xdr:rowOff>
    </xdr:from>
    <xdr:to>
      <xdr:col>5</xdr:col>
      <xdr:colOff>868680</xdr:colOff>
      <xdr:row>19</xdr:row>
      <xdr:rowOff>68580</xdr:rowOff>
    </xdr:to>
    <xdr:sp macro="" textlink="">
      <xdr:nvSpPr>
        <xdr:cNvPr id="1027" name="Line 4"/>
        <xdr:cNvSpPr>
          <a:spLocks noChangeShapeType="1"/>
        </xdr:cNvSpPr>
      </xdr:nvSpPr>
      <xdr:spPr bwMode="auto">
        <a:xfrm flipV="1">
          <a:off x="9685020" y="3528060"/>
          <a:ext cx="0" cy="35814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1043940</xdr:colOff>
      <xdr:row>17</xdr:row>
      <xdr:rowOff>106680</xdr:rowOff>
    </xdr:from>
    <xdr:to>
      <xdr:col>6</xdr:col>
      <xdr:colOff>754380</xdr:colOff>
      <xdr:row>19</xdr:row>
      <xdr:rowOff>106680</xdr:rowOff>
    </xdr:to>
    <xdr:sp macro="" textlink="">
      <xdr:nvSpPr>
        <xdr:cNvPr id="1028" name="Line 7"/>
        <xdr:cNvSpPr>
          <a:spLocks noChangeShapeType="1"/>
        </xdr:cNvSpPr>
      </xdr:nvSpPr>
      <xdr:spPr bwMode="auto">
        <a:xfrm flipV="1">
          <a:off x="9860280" y="3589020"/>
          <a:ext cx="982980" cy="3352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9524</xdr:colOff>
      <xdr:row>22</xdr:row>
      <xdr:rowOff>28576</xdr:rowOff>
    </xdr:from>
    <xdr:to>
      <xdr:col>5</xdr:col>
      <xdr:colOff>1059122</xdr:colOff>
      <xdr:row>43</xdr:row>
      <xdr:rowOff>76201</xdr:rowOff>
    </xdr:to>
    <xdr:cxnSp macro="">
      <xdr:nvCxnSpPr>
        <xdr:cNvPr id="11" name="Straight Arrow Connector 10"/>
        <xdr:cNvCxnSpPr/>
      </xdr:nvCxnSpPr>
      <xdr:spPr>
        <a:xfrm rot="5400000" flipH="1" flipV="1">
          <a:off x="7205662" y="5614988"/>
          <a:ext cx="3771900" cy="1019175"/>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tabSelected="1" zoomScaleNormal="100" zoomScaleSheetLayoutView="100" workbookViewId="0">
      <selection activeCell="F44" sqref="F44"/>
    </sheetView>
  </sheetViews>
  <sheetFormatPr defaultColWidth="9.109375" defaultRowHeight="13.2" x14ac:dyDescent="0.25"/>
  <cols>
    <col min="1" max="1" width="10.44140625" style="89" customWidth="1"/>
    <col min="2" max="2" width="3.6640625" style="99" customWidth="1"/>
    <col min="3" max="3" width="87.33203125" style="11" customWidth="1"/>
    <col min="4" max="4" width="9.44140625" style="1" customWidth="1"/>
    <col min="5" max="5" width="17.6640625" style="17" customWidth="1"/>
    <col min="6" max="7" width="18.5546875" style="16" customWidth="1"/>
    <col min="8" max="8" width="13.6640625" style="1" customWidth="1"/>
    <col min="9" max="16384" width="9.109375" style="1"/>
  </cols>
  <sheetData>
    <row r="1" spans="1:8" ht="13.8" thickTop="1" x14ac:dyDescent="0.25">
      <c r="A1" s="87"/>
      <c r="B1" s="115"/>
      <c r="C1" s="71" t="s">
        <v>22</v>
      </c>
      <c r="D1" s="41"/>
      <c r="E1" s="41"/>
      <c r="F1" s="41"/>
      <c r="G1" s="42"/>
      <c r="H1" s="19"/>
    </row>
    <row r="2" spans="1:8" x14ac:dyDescent="0.25">
      <c r="A2" s="84"/>
      <c r="B2" s="74"/>
      <c r="C2" s="72" t="s">
        <v>29</v>
      </c>
      <c r="D2" s="20"/>
      <c r="E2" s="20"/>
      <c r="F2" s="20"/>
      <c r="G2" s="43"/>
      <c r="H2" s="19"/>
    </row>
    <row r="3" spans="1:8" x14ac:dyDescent="0.25">
      <c r="A3" s="84"/>
      <c r="B3" s="74"/>
      <c r="C3" s="72" t="s">
        <v>30</v>
      </c>
      <c r="D3" s="35"/>
      <c r="E3" s="20"/>
      <c r="F3" s="20"/>
      <c r="G3" s="43"/>
      <c r="H3" s="19"/>
    </row>
    <row r="4" spans="1:8" x14ac:dyDescent="0.25">
      <c r="A4" s="84"/>
      <c r="B4" s="74"/>
      <c r="C4" s="72" t="s">
        <v>32</v>
      </c>
      <c r="D4" s="20"/>
      <c r="E4" s="20"/>
      <c r="F4" s="20"/>
      <c r="G4" s="43"/>
      <c r="H4" s="19"/>
    </row>
    <row r="5" spans="1:8" ht="13.8" thickBot="1" x14ac:dyDescent="0.3">
      <c r="A5" s="85"/>
      <c r="B5" s="93"/>
      <c r="C5" s="73" t="s">
        <v>31</v>
      </c>
      <c r="D5" s="20"/>
      <c r="E5" s="20"/>
      <c r="F5" s="20"/>
      <c r="G5" s="43"/>
      <c r="H5" s="19"/>
    </row>
    <row r="6" spans="1:8" ht="14.4" thickTop="1" thickBot="1" x14ac:dyDescent="0.3">
      <c r="A6" s="76"/>
      <c r="B6" s="74"/>
      <c r="C6" s="74"/>
      <c r="D6" s="20"/>
      <c r="E6" s="20"/>
      <c r="F6" s="20"/>
      <c r="G6" s="43"/>
      <c r="H6" s="19"/>
    </row>
    <row r="7" spans="1:8" ht="30" customHeight="1" thickBot="1" x14ac:dyDescent="0.3">
      <c r="A7" s="77"/>
      <c r="B7" s="75"/>
      <c r="C7" s="75" t="s">
        <v>23</v>
      </c>
      <c r="D7" s="116" t="s">
        <v>24</v>
      </c>
      <c r="E7" s="117"/>
      <c r="F7" s="118"/>
      <c r="G7" s="43"/>
      <c r="H7" s="19"/>
    </row>
    <row r="8" spans="1:8" ht="16.5" customHeight="1" thickBot="1" x14ac:dyDescent="0.3">
      <c r="A8" s="78"/>
      <c r="B8" s="20"/>
      <c r="C8" s="20"/>
      <c r="D8" s="20"/>
      <c r="E8" s="55" t="s">
        <v>16</v>
      </c>
      <c r="F8" s="54" t="s">
        <v>17</v>
      </c>
      <c r="G8" s="56" t="s">
        <v>18</v>
      </c>
      <c r="H8" s="2"/>
    </row>
    <row r="9" spans="1:8" ht="13.8" thickTop="1" x14ac:dyDescent="0.25">
      <c r="A9" s="51"/>
      <c r="B9" s="62"/>
      <c r="C9" s="62"/>
      <c r="D9" s="51"/>
      <c r="E9" s="52" t="s">
        <v>0</v>
      </c>
      <c r="F9" s="52" t="s">
        <v>1</v>
      </c>
      <c r="G9" s="53" t="s">
        <v>2</v>
      </c>
      <c r="H9" s="2"/>
    </row>
    <row r="10" spans="1:8" ht="27" thickBot="1" x14ac:dyDescent="0.3">
      <c r="A10" s="79" t="s">
        <v>33</v>
      </c>
      <c r="B10" s="63"/>
      <c r="C10" s="63" t="s">
        <v>6</v>
      </c>
      <c r="D10" s="36" t="s">
        <v>11</v>
      </c>
      <c r="E10" s="37" t="s">
        <v>3</v>
      </c>
      <c r="F10" s="37" t="s">
        <v>3</v>
      </c>
      <c r="G10" s="44" t="s">
        <v>3</v>
      </c>
      <c r="H10" s="3" t="s">
        <v>4</v>
      </c>
    </row>
    <row r="11" spans="1:8" x14ac:dyDescent="0.25">
      <c r="A11" s="80"/>
      <c r="B11" s="64"/>
      <c r="C11" s="64" t="s">
        <v>12</v>
      </c>
      <c r="D11" s="21"/>
      <c r="E11" s="22"/>
      <c r="F11" s="22"/>
      <c r="G11" s="45"/>
      <c r="H11" s="3"/>
    </row>
    <row r="12" spans="1:8" x14ac:dyDescent="0.25">
      <c r="A12" s="91">
        <v>40574</v>
      </c>
      <c r="B12" s="94"/>
      <c r="C12" s="25" t="s">
        <v>19</v>
      </c>
      <c r="D12" s="23"/>
      <c r="E12" s="57">
        <v>1000000</v>
      </c>
      <c r="F12" s="58">
        <v>1000</v>
      </c>
      <c r="G12" s="59">
        <v>500</v>
      </c>
      <c r="H12" s="4"/>
    </row>
    <row r="13" spans="1:8" ht="26.4" x14ac:dyDescent="0.25">
      <c r="A13" s="91"/>
      <c r="B13" s="94"/>
      <c r="C13" s="65" t="s">
        <v>25</v>
      </c>
      <c r="D13" s="25"/>
      <c r="E13" s="58" t="s">
        <v>4</v>
      </c>
      <c r="F13" s="58" t="s">
        <v>4</v>
      </c>
      <c r="G13" s="59" t="s">
        <v>4</v>
      </c>
      <c r="H13" s="5"/>
    </row>
    <row r="14" spans="1:8" x14ac:dyDescent="0.25">
      <c r="A14" s="91">
        <v>40575</v>
      </c>
      <c r="B14" s="94"/>
      <c r="C14" s="25" t="s">
        <v>5</v>
      </c>
      <c r="D14" s="25"/>
      <c r="E14" s="58">
        <v>200000</v>
      </c>
      <c r="F14" s="58">
        <v>50</v>
      </c>
      <c r="G14" s="59">
        <v>600</v>
      </c>
      <c r="H14" s="5"/>
    </row>
    <row r="15" spans="1:8" x14ac:dyDescent="0.25">
      <c r="A15" s="91"/>
      <c r="B15" s="94"/>
      <c r="C15" s="25"/>
      <c r="D15" s="25"/>
      <c r="E15" s="58"/>
      <c r="G15" s="59"/>
      <c r="H15" s="5"/>
    </row>
    <row r="16" spans="1:8" x14ac:dyDescent="0.25">
      <c r="A16" s="91"/>
      <c r="B16" s="94"/>
      <c r="C16" s="25" t="s">
        <v>4</v>
      </c>
      <c r="D16" s="25"/>
      <c r="G16" s="59"/>
      <c r="H16" s="5"/>
    </row>
    <row r="17" spans="1:11" x14ac:dyDescent="0.25">
      <c r="A17" s="91"/>
      <c r="B17" s="94"/>
      <c r="C17" s="66" t="s">
        <v>10</v>
      </c>
      <c r="D17" s="6"/>
      <c r="E17" s="60">
        <f>SUM(E12:E15)</f>
        <v>1200000</v>
      </c>
      <c r="F17" s="60">
        <f>SUM(F12:F15)</f>
        <v>1050</v>
      </c>
      <c r="G17" s="60">
        <f>SUM(G12:G15)</f>
        <v>1100</v>
      </c>
      <c r="H17" s="5"/>
    </row>
    <row r="18" spans="1:11" x14ac:dyDescent="0.25">
      <c r="A18" s="91"/>
      <c r="B18" s="94"/>
      <c r="C18" s="26"/>
      <c r="D18" s="26"/>
      <c r="E18" s="27"/>
      <c r="F18" s="27"/>
      <c r="G18" s="47"/>
      <c r="H18" s="5"/>
    </row>
    <row r="19" spans="1:11" x14ac:dyDescent="0.25">
      <c r="A19" s="91"/>
      <c r="B19" s="94"/>
      <c r="C19" s="26"/>
      <c r="D19" s="26"/>
      <c r="E19" s="27"/>
      <c r="F19" s="27"/>
      <c r="G19" s="47"/>
      <c r="H19" s="5"/>
    </row>
    <row r="20" spans="1:11" x14ac:dyDescent="0.25">
      <c r="A20" s="91"/>
      <c r="B20" s="94"/>
      <c r="C20" s="26"/>
      <c r="D20" s="26"/>
      <c r="E20" s="27"/>
      <c r="F20" s="28"/>
      <c r="G20" s="48"/>
      <c r="H20" s="5"/>
    </row>
    <row r="21" spans="1:11" x14ac:dyDescent="0.25">
      <c r="A21" s="91">
        <v>40574</v>
      </c>
      <c r="B21" s="94"/>
      <c r="C21" s="29" t="s">
        <v>42</v>
      </c>
      <c r="D21" s="8"/>
      <c r="E21" s="7" t="s">
        <v>4</v>
      </c>
      <c r="F21" s="60">
        <f>E17+F17+G17</f>
        <v>1202150</v>
      </c>
      <c r="G21" s="47"/>
      <c r="H21" s="5"/>
    </row>
    <row r="22" spans="1:11" x14ac:dyDescent="0.25">
      <c r="A22" s="91"/>
      <c r="B22" s="94"/>
      <c r="C22" s="29" t="s">
        <v>21</v>
      </c>
      <c r="D22" s="61">
        <v>1.5</v>
      </c>
      <c r="E22" s="7"/>
      <c r="F22" s="18">
        <f>F21*D22</f>
        <v>1803225</v>
      </c>
      <c r="G22" s="49"/>
      <c r="H22" s="5"/>
    </row>
    <row r="23" spans="1:11" s="104" customFormat="1" x14ac:dyDescent="0.25">
      <c r="A23" s="109"/>
      <c r="B23" s="110"/>
      <c r="C23" s="108"/>
      <c r="D23" s="108"/>
      <c r="E23" s="111"/>
      <c r="F23" s="112"/>
      <c r="G23" s="113"/>
      <c r="H23" s="103"/>
    </row>
    <row r="24" spans="1:11" ht="12.75" customHeight="1" x14ac:dyDescent="0.25">
      <c r="A24" s="91"/>
      <c r="B24" s="94"/>
      <c r="C24" s="67" t="s">
        <v>13</v>
      </c>
      <c r="D24" s="26"/>
      <c r="E24" s="27"/>
      <c r="F24" s="27" t="s">
        <v>15</v>
      </c>
      <c r="G24" s="49"/>
      <c r="H24" s="9"/>
      <c r="I24" s="10"/>
      <c r="J24" s="10"/>
      <c r="K24" s="10"/>
    </row>
    <row r="25" spans="1:11" x14ac:dyDescent="0.25">
      <c r="A25" s="91" t="s">
        <v>40</v>
      </c>
      <c r="B25" s="94"/>
      <c r="C25" s="68" t="s">
        <v>20</v>
      </c>
      <c r="D25" s="30"/>
      <c r="E25" s="24">
        <v>1200070</v>
      </c>
      <c r="F25" s="27" t="s">
        <v>4</v>
      </c>
      <c r="G25" s="49" t="s">
        <v>4</v>
      </c>
      <c r="H25" s="5"/>
    </row>
    <row r="26" spans="1:11" ht="39.6" x14ac:dyDescent="0.25">
      <c r="A26" s="91"/>
      <c r="B26" s="94"/>
      <c r="C26" s="65" t="s">
        <v>26</v>
      </c>
      <c r="D26" s="25"/>
      <c r="E26" s="31"/>
      <c r="F26" s="27"/>
      <c r="G26" s="49"/>
      <c r="H26" s="5"/>
    </row>
    <row r="27" spans="1:11" x14ac:dyDescent="0.25">
      <c r="A27" s="92">
        <v>36922</v>
      </c>
      <c r="B27" s="95"/>
      <c r="C27" s="65" t="s">
        <v>37</v>
      </c>
      <c r="D27" s="25"/>
      <c r="E27" s="31">
        <v>-100</v>
      </c>
      <c r="F27" s="27"/>
      <c r="G27" s="49"/>
    </row>
    <row r="28" spans="1:11" x14ac:dyDescent="0.25">
      <c r="A28" s="92">
        <v>40574</v>
      </c>
      <c r="B28" s="95"/>
      <c r="C28" s="25" t="s">
        <v>39</v>
      </c>
      <c r="D28" s="25"/>
      <c r="E28" s="58">
        <v>245</v>
      </c>
      <c r="F28" s="58" t="s">
        <v>4</v>
      </c>
      <c r="G28" s="59" t="s">
        <v>4</v>
      </c>
      <c r="H28" s="5"/>
    </row>
    <row r="29" spans="1:11" x14ac:dyDescent="0.25">
      <c r="A29" s="92">
        <v>40574</v>
      </c>
      <c r="B29" s="95"/>
      <c r="C29" s="46" t="s">
        <v>28</v>
      </c>
      <c r="D29" s="25"/>
      <c r="E29" s="31">
        <v>-90</v>
      </c>
      <c r="F29" s="27" t="s">
        <v>4</v>
      </c>
      <c r="G29" s="49" t="s">
        <v>4</v>
      </c>
    </row>
    <row r="30" spans="1:11" x14ac:dyDescent="0.25">
      <c r="A30" s="92">
        <v>40544</v>
      </c>
      <c r="B30" s="95"/>
      <c r="C30" s="25" t="s">
        <v>46</v>
      </c>
      <c r="D30" s="25"/>
      <c r="E30" s="31">
        <v>-150000</v>
      </c>
      <c r="F30" s="27"/>
      <c r="G30" s="49"/>
      <c r="H30" s="5"/>
    </row>
    <row r="31" spans="1:11" x14ac:dyDescent="0.25">
      <c r="A31" s="92">
        <v>40545</v>
      </c>
      <c r="B31" s="95"/>
      <c r="C31" s="25" t="s">
        <v>34</v>
      </c>
      <c r="D31" s="25"/>
      <c r="E31" s="31">
        <v>-8875</v>
      </c>
      <c r="F31" s="1"/>
      <c r="G31" s="49"/>
      <c r="H31" s="5"/>
    </row>
    <row r="32" spans="1:11" x14ac:dyDescent="0.25">
      <c r="A32" s="92">
        <v>40546</v>
      </c>
      <c r="B32" s="95"/>
      <c r="C32" s="25" t="s">
        <v>44</v>
      </c>
      <c r="D32" s="25"/>
      <c r="E32" s="31">
        <v>-25</v>
      </c>
      <c r="F32" s="27" t="s">
        <v>4</v>
      </c>
      <c r="G32" s="49"/>
      <c r="H32" s="5"/>
    </row>
    <row r="33" spans="1:8" x14ac:dyDescent="0.25">
      <c r="A33" s="92">
        <v>40546</v>
      </c>
      <c r="B33" s="95"/>
      <c r="C33" s="25" t="s">
        <v>35</v>
      </c>
      <c r="D33" s="25"/>
      <c r="E33" s="31">
        <v>-130000</v>
      </c>
      <c r="F33" s="27"/>
      <c r="G33" s="49"/>
      <c r="H33" s="5"/>
    </row>
    <row r="34" spans="1:8" x14ac:dyDescent="0.25">
      <c r="A34" s="92">
        <v>40547</v>
      </c>
      <c r="B34" s="95"/>
      <c r="C34" s="25" t="s">
        <v>36</v>
      </c>
      <c r="D34" s="25"/>
      <c r="E34" s="31">
        <v>-59990</v>
      </c>
      <c r="F34" s="27" t="s">
        <v>4</v>
      </c>
      <c r="G34" s="49"/>
      <c r="H34" s="5"/>
    </row>
    <row r="35" spans="1:8" x14ac:dyDescent="0.25">
      <c r="A35" s="92">
        <v>40548</v>
      </c>
      <c r="B35" s="95"/>
      <c r="C35" s="25" t="s">
        <v>45</v>
      </c>
      <c r="D35" s="25"/>
      <c r="E35" s="31">
        <v>-10</v>
      </c>
      <c r="F35" s="27"/>
      <c r="G35" s="49" t="s">
        <v>4</v>
      </c>
      <c r="H35" s="5"/>
    </row>
    <row r="36" spans="1:8" x14ac:dyDescent="0.25">
      <c r="A36" s="92">
        <v>36922</v>
      </c>
      <c r="B36" s="95"/>
      <c r="C36" s="25" t="s">
        <v>38</v>
      </c>
      <c r="D36" s="25"/>
      <c r="E36" s="31">
        <v>955000</v>
      </c>
      <c r="F36" s="27" t="s">
        <v>4</v>
      </c>
      <c r="G36" s="49"/>
      <c r="H36" s="5"/>
    </row>
    <row r="37" spans="1:8" x14ac:dyDescent="0.25">
      <c r="A37" s="90">
        <v>40574</v>
      </c>
      <c r="B37" s="96"/>
      <c r="C37" s="25" t="s">
        <v>41</v>
      </c>
      <c r="D37" s="25"/>
      <c r="E37" s="31">
        <v>-3000</v>
      </c>
      <c r="F37" s="58"/>
      <c r="G37" s="49"/>
      <c r="H37" s="5"/>
    </row>
    <row r="38" spans="1:8" x14ac:dyDescent="0.25">
      <c r="A38" s="90"/>
      <c r="B38" s="96"/>
      <c r="C38" s="25"/>
      <c r="D38" s="25"/>
      <c r="E38" s="27"/>
      <c r="F38" s="27"/>
      <c r="G38" s="49"/>
      <c r="H38" s="5"/>
    </row>
    <row r="39" spans="1:8" x14ac:dyDescent="0.25">
      <c r="A39" s="81"/>
      <c r="B39" s="25"/>
      <c r="C39" s="25" t="s">
        <v>4</v>
      </c>
      <c r="D39" s="25"/>
      <c r="E39" s="27" t="s">
        <v>4</v>
      </c>
      <c r="F39" s="27"/>
      <c r="G39" s="49"/>
      <c r="H39" s="5"/>
    </row>
    <row r="40" spans="1:8" x14ac:dyDescent="0.25">
      <c r="A40" s="100"/>
      <c r="B40" s="101"/>
      <c r="C40" s="66" t="s">
        <v>9</v>
      </c>
      <c r="D40" s="6"/>
      <c r="E40" s="107">
        <f>SUM(E25:E39)</f>
        <v>1803225</v>
      </c>
      <c r="F40" s="102"/>
      <c r="G40" s="49"/>
      <c r="H40" s="5"/>
    </row>
    <row r="41" spans="1:8" s="104" customFormat="1" x14ac:dyDescent="0.25">
      <c r="A41" s="100"/>
      <c r="B41" s="101"/>
      <c r="C41" s="101"/>
      <c r="D41" s="101"/>
      <c r="E41" s="102"/>
      <c r="F41" s="102"/>
      <c r="G41" s="49"/>
      <c r="H41" s="103"/>
    </row>
    <row r="42" spans="1:8" s="104" customFormat="1" x14ac:dyDescent="0.25">
      <c r="A42" s="100"/>
      <c r="B42" s="101"/>
      <c r="C42" s="101"/>
      <c r="D42" s="101"/>
      <c r="E42" s="102"/>
      <c r="F42" s="102"/>
      <c r="G42" s="49"/>
      <c r="H42" s="103"/>
    </row>
    <row r="43" spans="1:8" s="104" customFormat="1" x14ac:dyDescent="0.25">
      <c r="A43" s="100"/>
      <c r="B43" s="101"/>
      <c r="C43" s="101"/>
      <c r="D43" s="101"/>
      <c r="E43" s="102"/>
      <c r="F43" s="102"/>
      <c r="G43" s="49"/>
      <c r="H43" s="103"/>
    </row>
    <row r="44" spans="1:8" x14ac:dyDescent="0.25">
      <c r="A44" s="100"/>
      <c r="B44" s="101"/>
      <c r="C44" s="29" t="s">
        <v>43</v>
      </c>
      <c r="D44" s="29"/>
      <c r="E44" s="18">
        <f>SUM(E40:G40)</f>
        <v>1803225</v>
      </c>
      <c r="G44" s="49"/>
      <c r="H44" s="5"/>
    </row>
    <row r="45" spans="1:8" ht="26.4" x14ac:dyDescent="0.25">
      <c r="A45" s="105"/>
      <c r="B45" s="106"/>
      <c r="C45" s="69" t="s">
        <v>27</v>
      </c>
      <c r="D45" s="29"/>
      <c r="E45" s="114">
        <f>F22-E44</f>
        <v>0</v>
      </c>
      <c r="F45" s="27"/>
      <c r="G45" s="49"/>
      <c r="H45" s="11"/>
    </row>
    <row r="46" spans="1:8" x14ac:dyDescent="0.25">
      <c r="A46" s="82"/>
      <c r="B46" s="32"/>
      <c r="C46" s="32"/>
      <c r="D46" s="32"/>
      <c r="E46" s="33"/>
      <c r="F46" s="27"/>
      <c r="G46" s="49"/>
      <c r="H46" s="11"/>
    </row>
    <row r="47" spans="1:8" ht="13.8" thickBot="1" x14ac:dyDescent="0.3">
      <c r="A47" s="83"/>
      <c r="B47" s="70"/>
      <c r="C47" s="70"/>
      <c r="D47" s="32"/>
      <c r="E47" s="33"/>
      <c r="F47" s="27"/>
      <c r="G47" s="49"/>
      <c r="H47" s="11"/>
    </row>
    <row r="48" spans="1:8" ht="13.8" thickTop="1" x14ac:dyDescent="0.25">
      <c r="A48" s="76"/>
      <c r="B48" s="97"/>
      <c r="C48" s="71" t="s">
        <v>8</v>
      </c>
      <c r="D48" s="34"/>
      <c r="E48" s="33"/>
      <c r="F48" s="27"/>
      <c r="G48" s="49"/>
      <c r="H48" s="11"/>
    </row>
    <row r="49" spans="1:8" x14ac:dyDescent="0.25">
      <c r="A49" s="84"/>
      <c r="B49" s="74"/>
      <c r="C49" s="72" t="s">
        <v>7</v>
      </c>
      <c r="D49" s="34"/>
      <c r="E49" s="33"/>
      <c r="F49" s="27"/>
      <c r="G49" s="49"/>
      <c r="H49" s="11"/>
    </row>
    <row r="50" spans="1:8" ht="13.8" thickBot="1" x14ac:dyDescent="0.3">
      <c r="A50" s="85"/>
      <c r="B50" s="93"/>
      <c r="C50" s="73" t="s">
        <v>14</v>
      </c>
      <c r="D50" s="38"/>
      <c r="E50" s="39"/>
      <c r="F50" s="40"/>
      <c r="G50" s="50"/>
      <c r="H50" s="11"/>
    </row>
    <row r="51" spans="1:8" ht="13.8" thickTop="1" x14ac:dyDescent="0.25">
      <c r="A51" s="88"/>
      <c r="B51" s="98"/>
      <c r="C51" s="86"/>
      <c r="D51" s="12"/>
      <c r="E51" s="13"/>
      <c r="F51" s="14"/>
      <c r="G51" s="14"/>
    </row>
    <row r="52" spans="1:8" x14ac:dyDescent="0.25">
      <c r="E52" s="15"/>
    </row>
    <row r="53" spans="1:8" x14ac:dyDescent="0.25">
      <c r="E53" s="15"/>
    </row>
    <row r="54" spans="1:8" x14ac:dyDescent="0.25">
      <c r="E54" s="15"/>
    </row>
    <row r="55" spans="1:8" x14ac:dyDescent="0.25">
      <c r="E55" s="15"/>
    </row>
    <row r="56" spans="1:8" x14ac:dyDescent="0.25">
      <c r="E56" s="15"/>
    </row>
    <row r="57" spans="1:8" x14ac:dyDescent="0.25">
      <c r="E57" s="15"/>
    </row>
    <row r="58" spans="1:8" x14ac:dyDescent="0.25">
      <c r="E58" s="15"/>
    </row>
    <row r="59" spans="1:8" x14ac:dyDescent="0.25">
      <c r="E59" s="15"/>
    </row>
    <row r="60" spans="1:8" x14ac:dyDescent="0.25">
      <c r="E60" s="15"/>
    </row>
    <row r="61" spans="1:8" x14ac:dyDescent="0.25">
      <c r="E61" s="15"/>
    </row>
    <row r="62" spans="1:8" x14ac:dyDescent="0.25">
      <c r="E62" s="15"/>
    </row>
    <row r="63" spans="1:8" x14ac:dyDescent="0.25">
      <c r="E63" s="15"/>
    </row>
    <row r="64" spans="1:8" x14ac:dyDescent="0.25">
      <c r="E64" s="15"/>
    </row>
    <row r="65" spans="5:5" x14ac:dyDescent="0.25">
      <c r="E65" s="15"/>
    </row>
    <row r="66" spans="5:5" x14ac:dyDescent="0.25">
      <c r="E66" s="15"/>
    </row>
    <row r="67" spans="5:5" x14ac:dyDescent="0.25">
      <c r="E67" s="15"/>
    </row>
    <row r="68" spans="5:5" x14ac:dyDescent="0.25">
      <c r="E68" s="15"/>
    </row>
    <row r="69" spans="5:5" x14ac:dyDescent="0.25">
      <c r="E69" s="15"/>
    </row>
    <row r="70" spans="5:5" x14ac:dyDescent="0.25">
      <c r="E70" s="15"/>
    </row>
    <row r="71" spans="5:5" x14ac:dyDescent="0.25">
      <c r="E71" s="15"/>
    </row>
    <row r="72" spans="5:5" x14ac:dyDescent="0.25">
      <c r="E72" s="15"/>
    </row>
    <row r="73" spans="5:5" x14ac:dyDescent="0.25">
      <c r="E73" s="15"/>
    </row>
    <row r="74" spans="5:5" x14ac:dyDescent="0.25">
      <c r="E74" s="15"/>
    </row>
    <row r="75" spans="5:5" x14ac:dyDescent="0.25">
      <c r="E75" s="15"/>
    </row>
    <row r="76" spans="5:5" x14ac:dyDescent="0.25">
      <c r="E76" s="15"/>
    </row>
    <row r="77" spans="5:5" x14ac:dyDescent="0.25">
      <c r="E77" s="15"/>
    </row>
    <row r="78" spans="5:5" x14ac:dyDescent="0.25">
      <c r="E78" s="15"/>
    </row>
    <row r="79" spans="5:5" x14ac:dyDescent="0.25">
      <c r="E79" s="15"/>
    </row>
    <row r="80" spans="5:5" x14ac:dyDescent="0.25">
      <c r="E80" s="15"/>
    </row>
    <row r="81" spans="5:5" x14ac:dyDescent="0.25">
      <c r="E81" s="15"/>
    </row>
    <row r="82" spans="5:5" x14ac:dyDescent="0.25">
      <c r="E82" s="15"/>
    </row>
    <row r="83" spans="5:5" x14ac:dyDescent="0.25">
      <c r="E83" s="15"/>
    </row>
    <row r="84" spans="5:5" x14ac:dyDescent="0.25">
      <c r="E84" s="15"/>
    </row>
    <row r="85" spans="5:5" x14ac:dyDescent="0.25">
      <c r="E85" s="15"/>
    </row>
    <row r="86" spans="5:5" x14ac:dyDescent="0.25">
      <c r="E86" s="15"/>
    </row>
  </sheetData>
  <mergeCells count="1">
    <mergeCell ref="D7:F7"/>
  </mergeCells>
  <phoneticPr fontId="0" type="noConversion"/>
  <pageMargins left="0.75" right="0.75" top="0.4" bottom="0.46" header="0.28999999999999998" footer="0.35"/>
  <pageSetup scale="70" fitToHeight="0" orientation="landscape" r:id="rId1"/>
  <headerFooter alignWithMargins="0">
    <oddFooter>&amp;R&amp;D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Bank Recon Template</vt:lpstr>
      <vt:lpstr>'Bank Recon Template'!Print_Area</vt:lpstr>
    </vt:vector>
  </TitlesOfParts>
  <Company>Harvard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Ventura, Jennifer</cp:lastModifiedBy>
  <cp:lastPrinted>2011-03-09T03:24:01Z</cp:lastPrinted>
  <dcterms:created xsi:type="dcterms:W3CDTF">2010-12-02T18:03:21Z</dcterms:created>
  <dcterms:modified xsi:type="dcterms:W3CDTF">2014-02-03T17:32:08Z</dcterms:modified>
</cp:coreProperties>
</file>